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Rosso\AUB\"/>
    </mc:Choice>
  </mc:AlternateContent>
  <xr:revisionPtr revIDLastSave="0" documentId="13_ncr:1_{2CC5B855-EADE-472B-B961-B679AB776F9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inaldi" sheetId="2" r:id="rId1"/>
    <sheet name="Meyer" sheetId="3" r:id="rId2"/>
    <sheet name="Valenzuela" sheetId="1" r:id="rId3"/>
    <sheet name="Scavuzzo" sheetId="4" r:id="rId4"/>
    <sheet name="Zumaran" sheetId="5" r:id="rId5"/>
    <sheet name="Ham" sheetId="6" r:id="rId6"/>
  </sheets>
  <definedNames>
    <definedName name="_xlnm._FilterDatabase" localSheetId="2" hidden="1">Valenzuela!$A$1:$D$24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C6" i="3"/>
  <c r="C9" i="3"/>
  <c r="C10" i="3"/>
  <c r="C2" i="3"/>
  <c r="C7" i="3"/>
  <c r="C3" i="3"/>
  <c r="C8" i="3"/>
</calcChain>
</file>

<file path=xl/sharedStrings.xml><?xml version="1.0" encoding="utf-8"?>
<sst xmlns="http://schemas.openxmlformats.org/spreadsheetml/2006/main" count="68" uniqueCount="46">
  <si>
    <t>COPA GONZALO VALENZUELA</t>
  </si>
  <si>
    <t>MARTA LEJBUSIEWICZ</t>
  </si>
  <si>
    <t>ALICIA SONNENSCHEIN</t>
  </si>
  <si>
    <t>XIMENA AROCENA</t>
  </si>
  <si>
    <t>NITA CAMPOS</t>
  </si>
  <si>
    <t>VIRGINIA MONTEVERDE</t>
  </si>
  <si>
    <t>MARGARITA ECHENIQUE</t>
  </si>
  <si>
    <t>ADRIANA MUÑOZ</t>
  </si>
  <si>
    <t>PAULA ZUMARAN</t>
  </si>
  <si>
    <t>MARIA CRISTINA FERNANDEZ</t>
  </si>
  <si>
    <t>LILIANA WOLFF</t>
  </si>
  <si>
    <t>COPA HUGO RINALDI</t>
  </si>
  <si>
    <t>JORGE WOLFF</t>
  </si>
  <si>
    <t>JORGE GIUCCI</t>
  </si>
  <si>
    <t>CARLOS ZAGARZAZU</t>
  </si>
  <si>
    <t>SEBASTIAN OCHOA</t>
  </si>
  <si>
    <t>BERNARDINO OCHOA</t>
  </si>
  <si>
    <t>AGUSTIN TEXEIRA</t>
  </si>
  <si>
    <t>JORGE ROSSOLINO</t>
  </si>
  <si>
    <t>LEO SZYFER</t>
  </si>
  <si>
    <t>DANILO DORAY</t>
  </si>
  <si>
    <t>DANTE SALAVERRI</t>
  </si>
  <si>
    <t>COPA GERARDO MEYER</t>
  </si>
  <si>
    <t>MARTA DEGERONIMI</t>
  </si>
  <si>
    <t>COPA SANTIAGO SCAVUZZO</t>
  </si>
  <si>
    <t xml:space="preserve">NITA CAMPOS </t>
  </si>
  <si>
    <t>COPA RICARDO ZUMARAN</t>
  </si>
  <si>
    <t>LUIS CANCELA</t>
  </si>
  <si>
    <t xml:space="preserve">PAULA ZUMARAN </t>
  </si>
  <si>
    <t>VICTOR GRILLE</t>
  </si>
  <si>
    <t>COPA CHARLES HAM</t>
  </si>
  <si>
    <t>ROBERT SPRICK</t>
  </si>
  <si>
    <t>LUCILA RINALDI</t>
  </si>
  <si>
    <t>CAROLA CARVE</t>
  </si>
  <si>
    <t>MARINA RODIÑO</t>
  </si>
  <si>
    <t>EMILIA NUÑEZ</t>
  </si>
  <si>
    <t>MAURICIO MACHADO</t>
  </si>
  <si>
    <t>MARTIN SALAVERRI</t>
  </si>
  <si>
    <t>JORGE LEVI</t>
  </si>
  <si>
    <t>RICARDO ANGELERI</t>
  </si>
  <si>
    <t>GUSTAVO CHEDIAK</t>
  </si>
  <si>
    <t>SANTIAGO SUAREZ</t>
  </si>
  <si>
    <t>MARIANGELA DI LEO</t>
  </si>
  <si>
    <t>GUILLERMO DEAMBROSIS</t>
  </si>
  <si>
    <t>RODRIGO FIORITTI</t>
  </si>
  <si>
    <t>SUSANA BOTTARO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</si>
</sst>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quotePrefix="1" applyBorder="1"/>
    <xf numFmtId="0" fontId="0" fillId="0" borderId="0" xfId="0" applyBorder="1"/>
    <xf numFmtId="0" fontId="0" fillId="0" borderId="0" xfId="0" applyFill="1" applyBorder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2" borderId="2" xfId="0" applyFont="1" applyFill="1" applyBorder="1"/>
    <xf numFmtId="14" fontId="1" fillId="2" borderId="0" xfId="0" applyNumberFormat="1" applyFont="1" applyFill="1"/>
    <xf numFmtId="14" fontId="1" fillId="2" borderId="2" xfId="0" applyNumberFormat="1" applyFont="1" applyFill="1" applyBorder="1"/>
    <xf numFmtId="0" fontId="0" fillId="0" borderId="0" xfId="0" applyFont="1" applyFill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zoomScale="110" zoomScaleNormal="110" workbookViewId="0">
      <selection activeCell="A12" sqref="A12:XFD15"/>
    </sheetView>
  </sheetViews>
  <sheetFormatPr defaultColWidth="11.5546875" defaultRowHeight="14.4" x14ac:dyDescent="0.3"/>
  <cols>
    <col min="1" max="1" width="33.33203125" customWidth="1"/>
    <col min="2" max="6" width="0" hidden="1" customWidth="1"/>
  </cols>
  <sheetData>
    <row r="1" spans="1:7" x14ac:dyDescent="0.3">
      <c r="A1" s="8" t="s">
        <v>11</v>
      </c>
      <c r="B1" s="9">
        <v>45802</v>
      </c>
      <c r="C1" s="9">
        <v>45835</v>
      </c>
      <c r="D1" s="9">
        <v>45869</v>
      </c>
      <c r="E1" s="9">
        <v>45911</v>
      </c>
      <c r="F1" s="9">
        <v>45938</v>
      </c>
      <c r="G1" s="9">
        <v>46011</v>
      </c>
    </row>
    <row r="2" spans="1:7" x14ac:dyDescent="0.3">
      <c r="A2" s="1" t="s">
        <v>14</v>
      </c>
      <c r="B2" s="1">
        <v>113</v>
      </c>
      <c r="C2" s="1">
        <v>315</v>
      </c>
      <c r="D2" s="1">
        <v>337</v>
      </c>
      <c r="E2" s="4">
        <v>382</v>
      </c>
      <c r="F2" s="4">
        <v>410</v>
      </c>
      <c r="G2" s="4">
        <v>518</v>
      </c>
    </row>
    <row r="3" spans="1:7" x14ac:dyDescent="0.3">
      <c r="A3" s="1" t="s">
        <v>20</v>
      </c>
      <c r="B3" s="1">
        <v>118</v>
      </c>
      <c r="C3" s="1">
        <v>308</v>
      </c>
      <c r="D3" s="1">
        <v>350</v>
      </c>
      <c r="E3" s="4">
        <v>380</v>
      </c>
      <c r="F3" s="4">
        <v>399</v>
      </c>
      <c r="G3" s="4">
        <v>465</v>
      </c>
    </row>
    <row r="4" spans="1:7" x14ac:dyDescent="0.3">
      <c r="A4" s="1" t="s">
        <v>12</v>
      </c>
      <c r="B4" s="1">
        <v>80</v>
      </c>
      <c r="C4" s="1">
        <v>236</v>
      </c>
      <c r="D4" s="1">
        <v>276</v>
      </c>
      <c r="E4" s="4">
        <v>324</v>
      </c>
      <c r="F4" s="4">
        <v>359</v>
      </c>
      <c r="G4" s="4">
        <v>437</v>
      </c>
    </row>
    <row r="5" spans="1:7" x14ac:dyDescent="0.3">
      <c r="A5" s="1" t="s">
        <v>13</v>
      </c>
      <c r="B5" s="1">
        <v>80</v>
      </c>
      <c r="C5" s="1">
        <v>231</v>
      </c>
      <c r="D5" s="1">
        <v>263</v>
      </c>
      <c r="E5" s="4">
        <v>312</v>
      </c>
      <c r="F5" s="4">
        <v>360</v>
      </c>
      <c r="G5" s="4">
        <v>435</v>
      </c>
    </row>
    <row r="6" spans="1:7" x14ac:dyDescent="0.3">
      <c r="A6" s="1" t="s">
        <v>15</v>
      </c>
      <c r="B6" s="1">
        <v>108</v>
      </c>
      <c r="C6" s="1">
        <v>300</v>
      </c>
      <c r="D6" s="1">
        <v>300</v>
      </c>
      <c r="E6" s="4">
        <v>304</v>
      </c>
      <c r="F6" s="4">
        <v>314</v>
      </c>
      <c r="G6" s="4">
        <v>407</v>
      </c>
    </row>
    <row r="7" spans="1:7" x14ac:dyDescent="0.3">
      <c r="A7" s="1" t="s">
        <v>21</v>
      </c>
      <c r="B7" s="1">
        <v>48</v>
      </c>
      <c r="C7" s="1">
        <v>179</v>
      </c>
      <c r="D7" s="1">
        <v>179</v>
      </c>
      <c r="E7" s="4">
        <v>205</v>
      </c>
      <c r="F7" s="4">
        <v>257</v>
      </c>
      <c r="G7" s="4">
        <v>383</v>
      </c>
    </row>
    <row r="8" spans="1:7" x14ac:dyDescent="0.3">
      <c r="A8" s="4" t="s">
        <v>37</v>
      </c>
      <c r="B8" s="1">
        <v>53</v>
      </c>
      <c r="C8" s="4">
        <v>187</v>
      </c>
      <c r="D8" s="1">
        <v>187</v>
      </c>
      <c r="E8" s="4">
        <v>202</v>
      </c>
      <c r="F8" s="4">
        <v>230</v>
      </c>
      <c r="G8" s="4">
        <v>370</v>
      </c>
    </row>
    <row r="9" spans="1:7" x14ac:dyDescent="0.3">
      <c r="A9" s="4" t="s">
        <v>39</v>
      </c>
      <c r="B9" s="1">
        <v>58</v>
      </c>
      <c r="C9" s="4">
        <v>242</v>
      </c>
      <c r="D9" s="1">
        <v>242</v>
      </c>
      <c r="E9" s="4">
        <v>253</v>
      </c>
      <c r="F9" s="4">
        <v>271</v>
      </c>
      <c r="G9" s="4">
        <v>308</v>
      </c>
    </row>
    <row r="10" spans="1:7" x14ac:dyDescent="0.3">
      <c r="A10" s="4" t="s">
        <v>38</v>
      </c>
      <c r="B10" s="1"/>
      <c r="C10" s="4">
        <v>148</v>
      </c>
      <c r="D10" s="1">
        <v>160</v>
      </c>
      <c r="E10" s="4">
        <v>177</v>
      </c>
      <c r="F10" s="4">
        <v>205</v>
      </c>
      <c r="G10" s="4">
        <v>304</v>
      </c>
    </row>
    <row r="11" spans="1:7" x14ac:dyDescent="0.3">
      <c r="A11" s="1" t="s">
        <v>17</v>
      </c>
      <c r="B11" s="1">
        <v>58</v>
      </c>
      <c r="C11" s="1">
        <v>243</v>
      </c>
      <c r="D11" s="1">
        <v>254</v>
      </c>
      <c r="E11" s="4">
        <v>264</v>
      </c>
      <c r="F11" s="4">
        <v>265</v>
      </c>
      <c r="G11" s="4">
        <v>296</v>
      </c>
    </row>
    <row r="12" spans="1:7" hidden="1" x14ac:dyDescent="0.3">
      <c r="A12" s="1" t="s">
        <v>16</v>
      </c>
      <c r="B12" s="1">
        <v>48</v>
      </c>
      <c r="C12" s="1">
        <v>185</v>
      </c>
      <c r="D12" s="1">
        <v>185</v>
      </c>
      <c r="E12" s="4">
        <v>189</v>
      </c>
      <c r="F12" s="4">
        <v>189</v>
      </c>
      <c r="G12" s="1"/>
    </row>
    <row r="13" spans="1:7" hidden="1" x14ac:dyDescent="0.3">
      <c r="A13" s="4" t="s">
        <v>36</v>
      </c>
      <c r="B13" s="1"/>
      <c r="C13" s="4">
        <v>144</v>
      </c>
      <c r="D13" s="1">
        <v>156</v>
      </c>
      <c r="E13" s="1">
        <v>173</v>
      </c>
      <c r="F13" s="1">
        <v>173</v>
      </c>
      <c r="G13" s="1"/>
    </row>
    <row r="14" spans="1:7" hidden="1" x14ac:dyDescent="0.3">
      <c r="A14" s="1" t="s">
        <v>18</v>
      </c>
      <c r="B14" s="1"/>
      <c r="C14" s="1">
        <v>91</v>
      </c>
      <c r="D14" s="1">
        <v>114</v>
      </c>
      <c r="E14" s="1">
        <v>166</v>
      </c>
      <c r="F14" s="1">
        <v>172</v>
      </c>
      <c r="G14" s="1"/>
    </row>
    <row r="15" spans="1:7" hidden="1" x14ac:dyDescent="0.3">
      <c r="A15" s="4" t="s">
        <v>40</v>
      </c>
      <c r="B15" s="1"/>
      <c r="C15" s="4">
        <v>119</v>
      </c>
      <c r="D15" s="1">
        <v>119</v>
      </c>
      <c r="E15" s="1">
        <v>119</v>
      </c>
      <c r="F15" s="1">
        <v>119</v>
      </c>
      <c r="G15" s="1"/>
    </row>
    <row r="16" spans="1:7" x14ac:dyDescent="0.3">
      <c r="A16" s="7"/>
      <c r="B16" s="6"/>
      <c r="C16" s="7"/>
      <c r="D16" s="6"/>
      <c r="E16" s="6"/>
    </row>
    <row r="17" spans="1:5" x14ac:dyDescent="0.3">
      <c r="A17" s="6"/>
      <c r="B17" s="6"/>
      <c r="C17" s="6"/>
      <c r="D17" s="6"/>
      <c r="E17" s="6"/>
    </row>
  </sheetData>
  <sortState xmlns:xlrd2="http://schemas.microsoft.com/office/spreadsheetml/2017/richdata2" ref="A2:G15">
    <sortCondition descending="1" ref="G2:G1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zoomScale="110" zoomScaleNormal="110" workbookViewId="0">
      <selection activeCell="A9" sqref="A9:XFD11"/>
    </sheetView>
  </sheetViews>
  <sheetFormatPr defaultColWidth="11.5546875" defaultRowHeight="14.4" x14ac:dyDescent="0.3"/>
  <cols>
    <col min="1" max="1" width="34" customWidth="1"/>
    <col min="2" max="6" width="0" hidden="1" customWidth="1"/>
  </cols>
  <sheetData>
    <row r="1" spans="1:7" x14ac:dyDescent="0.3">
      <c r="A1" s="10" t="s">
        <v>22</v>
      </c>
      <c r="B1" s="12">
        <v>45802</v>
      </c>
      <c r="C1" s="11">
        <v>45835</v>
      </c>
      <c r="D1" s="11">
        <v>45869</v>
      </c>
      <c r="E1" s="9">
        <v>45911</v>
      </c>
      <c r="F1" s="9">
        <v>45938</v>
      </c>
      <c r="G1" s="9">
        <v>46011</v>
      </c>
    </row>
    <row r="2" spans="1:7" x14ac:dyDescent="0.3">
      <c r="A2" s="1" t="s">
        <v>13</v>
      </c>
      <c r="B2" s="1">
        <v>118</v>
      </c>
      <c r="C2" s="1">
        <f>231-60</f>
        <v>171</v>
      </c>
      <c r="D2" s="1">
        <v>203</v>
      </c>
      <c r="E2" s="1">
        <v>252</v>
      </c>
      <c r="F2" s="1">
        <v>300</v>
      </c>
      <c r="G2" s="4">
        <v>369</v>
      </c>
    </row>
    <row r="3" spans="1:7" x14ac:dyDescent="0.3">
      <c r="A3" s="1" t="s">
        <v>12</v>
      </c>
      <c r="B3" s="1">
        <v>117</v>
      </c>
      <c r="C3" s="1">
        <f>236-60-10</f>
        <v>166</v>
      </c>
      <c r="D3" s="1">
        <v>196</v>
      </c>
      <c r="E3" s="1">
        <v>254</v>
      </c>
      <c r="F3" s="1">
        <v>289</v>
      </c>
      <c r="G3" s="4">
        <v>361</v>
      </c>
    </row>
    <row r="4" spans="1:7" x14ac:dyDescent="0.3">
      <c r="A4" s="1" t="s">
        <v>23</v>
      </c>
      <c r="B4" s="1">
        <v>117</v>
      </c>
      <c r="C4" s="1">
        <v>139</v>
      </c>
      <c r="D4" s="1">
        <v>164</v>
      </c>
      <c r="E4" s="4">
        <v>185</v>
      </c>
      <c r="F4" s="4">
        <v>219</v>
      </c>
      <c r="G4" s="4">
        <v>264</v>
      </c>
    </row>
    <row r="5" spans="1:7" x14ac:dyDescent="0.3">
      <c r="A5" s="1" t="s">
        <v>1</v>
      </c>
      <c r="B5" s="1">
        <v>113</v>
      </c>
      <c r="C5" s="1">
        <v>139</v>
      </c>
      <c r="D5" s="1">
        <v>164</v>
      </c>
      <c r="E5" s="4">
        <v>185</v>
      </c>
      <c r="F5" s="4">
        <v>219</v>
      </c>
      <c r="G5" s="4">
        <v>264</v>
      </c>
    </row>
    <row r="6" spans="1:7" x14ac:dyDescent="0.3">
      <c r="A6" s="4" t="s">
        <v>21</v>
      </c>
      <c r="B6" s="1">
        <v>56</v>
      </c>
      <c r="C6" s="1">
        <f>179-10-90</f>
        <v>79</v>
      </c>
      <c r="D6" s="1">
        <v>79</v>
      </c>
      <c r="E6" s="1">
        <v>120</v>
      </c>
      <c r="F6" s="1">
        <v>157</v>
      </c>
      <c r="G6" s="4">
        <v>235</v>
      </c>
    </row>
    <row r="7" spans="1:7" x14ac:dyDescent="0.3">
      <c r="A7" s="1" t="s">
        <v>2</v>
      </c>
      <c r="B7" s="1">
        <v>58</v>
      </c>
      <c r="C7" s="1">
        <f>129-60</f>
        <v>69</v>
      </c>
      <c r="D7" s="1">
        <v>98</v>
      </c>
      <c r="E7" s="1">
        <v>136</v>
      </c>
      <c r="F7" s="1">
        <v>194</v>
      </c>
      <c r="G7" s="4">
        <v>221</v>
      </c>
    </row>
    <row r="8" spans="1:7" x14ac:dyDescent="0.3">
      <c r="A8" s="1" t="s">
        <v>14</v>
      </c>
      <c r="B8" s="1">
        <v>60</v>
      </c>
      <c r="C8" s="5">
        <f>315-50-180-5</f>
        <v>80</v>
      </c>
      <c r="D8" s="1">
        <v>102</v>
      </c>
      <c r="E8" s="4">
        <v>147</v>
      </c>
      <c r="F8" s="4">
        <v>175</v>
      </c>
      <c r="G8" s="4">
        <v>208</v>
      </c>
    </row>
    <row r="9" spans="1:7" hidden="1" x14ac:dyDescent="0.3">
      <c r="A9" s="1" t="s">
        <v>17</v>
      </c>
      <c r="B9" s="1">
        <v>48</v>
      </c>
      <c r="C9" s="1">
        <f>243-90-90</f>
        <v>63</v>
      </c>
      <c r="D9" s="1">
        <v>74</v>
      </c>
      <c r="E9" s="1">
        <v>174</v>
      </c>
      <c r="F9" s="1">
        <v>175</v>
      </c>
      <c r="G9" s="1"/>
    </row>
    <row r="10" spans="1:7" hidden="1" x14ac:dyDescent="0.3">
      <c r="A10" s="4" t="s">
        <v>18</v>
      </c>
      <c r="B10" s="1">
        <v>53</v>
      </c>
      <c r="C10" s="1">
        <f>231-15-140-24</f>
        <v>52</v>
      </c>
      <c r="D10" s="1">
        <v>75</v>
      </c>
      <c r="E10" s="1">
        <v>127</v>
      </c>
      <c r="F10" s="1">
        <v>133</v>
      </c>
      <c r="G10" s="1"/>
    </row>
    <row r="11" spans="1:7" hidden="1" x14ac:dyDescent="0.3">
      <c r="A11" s="4" t="s">
        <v>20</v>
      </c>
      <c r="B11" s="1"/>
      <c r="C11" s="1"/>
      <c r="D11" s="1"/>
      <c r="E11" s="1">
        <v>110</v>
      </c>
      <c r="F11" s="1">
        <v>129</v>
      </c>
      <c r="G11" s="1"/>
    </row>
    <row r="12" spans="1:7" x14ac:dyDescent="0.3">
      <c r="A12" s="6"/>
      <c r="B12" s="6"/>
      <c r="C12" s="6"/>
      <c r="D12" s="6"/>
      <c r="E12" s="6"/>
    </row>
    <row r="13" spans="1:7" x14ac:dyDescent="0.3">
      <c r="A13" s="6"/>
      <c r="B13" s="6"/>
      <c r="C13" s="6"/>
      <c r="D13" s="6"/>
      <c r="E13" s="6"/>
    </row>
    <row r="14" spans="1:7" x14ac:dyDescent="0.3">
      <c r="A14" s="6"/>
      <c r="B14" s="6"/>
      <c r="C14" s="6"/>
      <c r="D14" s="6"/>
      <c r="E14" s="6"/>
    </row>
    <row r="15" spans="1:7" x14ac:dyDescent="0.3">
      <c r="A15" s="7"/>
      <c r="B15" s="6"/>
      <c r="C15" s="6"/>
      <c r="D15" s="6"/>
      <c r="E15" s="6"/>
    </row>
    <row r="16" spans="1:7" x14ac:dyDescent="0.3">
      <c r="A16" s="7"/>
      <c r="B16" s="6"/>
      <c r="C16" s="6"/>
      <c r="D16" s="6"/>
      <c r="E16" s="6"/>
    </row>
    <row r="17" spans="1:5" x14ac:dyDescent="0.3">
      <c r="A17" s="6"/>
      <c r="B17" s="6"/>
      <c r="C17" s="6"/>
      <c r="D17" s="6"/>
      <c r="E17" s="6"/>
    </row>
  </sheetData>
  <sortState xmlns:xlrd2="http://schemas.microsoft.com/office/spreadsheetml/2017/richdata2" ref="A2:G11">
    <sortCondition descending="1" ref="G2:G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zoomScale="110" zoomScaleNormal="110" workbookViewId="0">
      <selection activeCell="A12" sqref="A12:XFD15"/>
    </sheetView>
  </sheetViews>
  <sheetFormatPr defaultColWidth="11.5546875" defaultRowHeight="14.4" x14ac:dyDescent="0.3"/>
  <cols>
    <col min="1" max="1" width="31.33203125" customWidth="1"/>
    <col min="2" max="4" width="11.5546875" hidden="1" customWidth="1"/>
    <col min="5" max="6" width="0" hidden="1" customWidth="1"/>
  </cols>
  <sheetData>
    <row r="1" spans="1:7" x14ac:dyDescent="0.3">
      <c r="A1" s="8" t="s">
        <v>0</v>
      </c>
      <c r="B1" s="9">
        <v>45802</v>
      </c>
      <c r="C1" s="9">
        <v>45835</v>
      </c>
      <c r="D1" s="9">
        <v>45869</v>
      </c>
      <c r="E1" s="9">
        <v>45911</v>
      </c>
      <c r="F1" s="9">
        <v>45938</v>
      </c>
      <c r="G1" s="9">
        <v>46011</v>
      </c>
    </row>
    <row r="2" spans="1:7" x14ac:dyDescent="0.3">
      <c r="A2" s="2" t="s">
        <v>23</v>
      </c>
      <c r="B2" s="1">
        <v>117</v>
      </c>
      <c r="C2" s="2">
        <v>199</v>
      </c>
      <c r="D2" s="1">
        <v>224</v>
      </c>
      <c r="E2" s="4">
        <v>245</v>
      </c>
      <c r="F2" s="4">
        <v>279</v>
      </c>
      <c r="G2" s="4">
        <v>324</v>
      </c>
    </row>
    <row r="3" spans="1:7" x14ac:dyDescent="0.3">
      <c r="A3" s="2" t="s">
        <v>1</v>
      </c>
      <c r="B3" s="1">
        <v>117</v>
      </c>
      <c r="C3" s="2">
        <v>199</v>
      </c>
      <c r="D3" s="1">
        <v>224</v>
      </c>
      <c r="E3" s="4">
        <v>245</v>
      </c>
      <c r="F3" s="4">
        <v>279</v>
      </c>
      <c r="G3" s="4">
        <v>324</v>
      </c>
    </row>
    <row r="4" spans="1:7" x14ac:dyDescent="0.3">
      <c r="A4" s="2" t="s">
        <v>2</v>
      </c>
      <c r="B4" s="1">
        <v>60</v>
      </c>
      <c r="C4" s="2">
        <v>129</v>
      </c>
      <c r="D4" s="1">
        <v>158</v>
      </c>
      <c r="E4" s="4">
        <v>196</v>
      </c>
      <c r="F4" s="4">
        <v>254</v>
      </c>
      <c r="G4" s="4">
        <v>285</v>
      </c>
    </row>
    <row r="5" spans="1:7" x14ac:dyDescent="0.3">
      <c r="A5" s="2" t="s">
        <v>4</v>
      </c>
      <c r="B5" s="1">
        <v>38</v>
      </c>
      <c r="C5" s="2">
        <v>70</v>
      </c>
      <c r="D5" s="1">
        <v>73</v>
      </c>
      <c r="E5" s="4">
        <v>74</v>
      </c>
      <c r="F5" s="4">
        <v>79</v>
      </c>
      <c r="G5" s="4">
        <v>134</v>
      </c>
    </row>
    <row r="6" spans="1:7" x14ac:dyDescent="0.3">
      <c r="A6" s="3" t="s">
        <v>34</v>
      </c>
      <c r="B6" s="1">
        <v>56</v>
      </c>
      <c r="C6" s="3">
        <v>95</v>
      </c>
      <c r="D6" s="1">
        <v>110</v>
      </c>
      <c r="E6" s="4">
        <v>120</v>
      </c>
      <c r="F6" s="4">
        <v>125</v>
      </c>
      <c r="G6" s="4">
        <v>131</v>
      </c>
    </row>
    <row r="7" spans="1:7" x14ac:dyDescent="0.3">
      <c r="A7" s="3" t="s">
        <v>32</v>
      </c>
      <c r="B7" s="1">
        <v>38</v>
      </c>
      <c r="C7" s="3">
        <v>59</v>
      </c>
      <c r="D7" s="1">
        <v>72</v>
      </c>
      <c r="E7" s="4">
        <v>78</v>
      </c>
      <c r="F7" s="4">
        <v>96</v>
      </c>
      <c r="G7" s="4">
        <v>129</v>
      </c>
    </row>
    <row r="8" spans="1:7" x14ac:dyDescent="0.3">
      <c r="A8" s="3" t="s">
        <v>35</v>
      </c>
      <c r="B8" s="1">
        <v>53</v>
      </c>
      <c r="C8" s="3">
        <v>103</v>
      </c>
      <c r="D8" s="1">
        <v>103</v>
      </c>
      <c r="E8" s="4">
        <v>103</v>
      </c>
      <c r="F8" s="4">
        <v>103</v>
      </c>
      <c r="G8" s="4">
        <v>123</v>
      </c>
    </row>
    <row r="9" spans="1:7" x14ac:dyDescent="0.3">
      <c r="A9" s="3" t="s">
        <v>33</v>
      </c>
      <c r="B9" s="1">
        <v>23</v>
      </c>
      <c r="C9" s="3">
        <v>47</v>
      </c>
      <c r="D9" s="1">
        <v>50</v>
      </c>
      <c r="E9" s="4">
        <v>68</v>
      </c>
      <c r="F9" s="4">
        <v>71</v>
      </c>
      <c r="G9" s="4">
        <v>122</v>
      </c>
    </row>
    <row r="10" spans="1:7" x14ac:dyDescent="0.3">
      <c r="A10" s="2" t="s">
        <v>10</v>
      </c>
      <c r="B10" s="1">
        <v>28</v>
      </c>
      <c r="C10" s="2">
        <v>42</v>
      </c>
      <c r="D10" s="1">
        <v>54</v>
      </c>
      <c r="E10" s="4">
        <v>71</v>
      </c>
      <c r="F10" s="4">
        <v>84</v>
      </c>
      <c r="G10" s="4">
        <v>106</v>
      </c>
    </row>
    <row r="11" spans="1:7" x14ac:dyDescent="0.3">
      <c r="A11" s="2" t="s">
        <v>7</v>
      </c>
      <c r="B11" s="1">
        <v>35</v>
      </c>
      <c r="C11" s="2">
        <v>62</v>
      </c>
      <c r="D11" s="1">
        <v>66</v>
      </c>
      <c r="E11" s="4">
        <v>71</v>
      </c>
      <c r="F11" s="4">
        <v>71</v>
      </c>
      <c r="G11" s="4">
        <v>101</v>
      </c>
    </row>
    <row r="12" spans="1:7" hidden="1" x14ac:dyDescent="0.3">
      <c r="A12" s="2" t="s">
        <v>3</v>
      </c>
      <c r="B12" s="1">
        <v>48</v>
      </c>
      <c r="C12" s="2">
        <v>73</v>
      </c>
      <c r="D12" s="1">
        <v>75</v>
      </c>
      <c r="E12" s="4">
        <v>75</v>
      </c>
      <c r="F12" s="4">
        <v>87</v>
      </c>
      <c r="G12" s="1"/>
    </row>
    <row r="13" spans="1:7" hidden="1" x14ac:dyDescent="0.3">
      <c r="A13" s="2" t="s">
        <v>6</v>
      </c>
      <c r="B13" s="1">
        <v>28</v>
      </c>
      <c r="C13" s="2">
        <v>38</v>
      </c>
      <c r="D13" s="1">
        <v>51</v>
      </c>
      <c r="E13" s="4">
        <v>69</v>
      </c>
      <c r="F13" s="4">
        <v>73</v>
      </c>
      <c r="G13" s="1"/>
    </row>
    <row r="14" spans="1:7" hidden="1" x14ac:dyDescent="0.3">
      <c r="A14" s="2" t="s">
        <v>5</v>
      </c>
      <c r="B14" s="1">
        <v>29</v>
      </c>
      <c r="C14" s="2">
        <v>58</v>
      </c>
      <c r="D14" s="1">
        <v>60</v>
      </c>
      <c r="E14" s="4">
        <v>70</v>
      </c>
      <c r="F14" s="4">
        <v>71</v>
      </c>
      <c r="G14" s="1"/>
    </row>
    <row r="15" spans="1:7" hidden="1" x14ac:dyDescent="0.3">
      <c r="A15" s="2" t="s">
        <v>8</v>
      </c>
      <c r="B15" s="1">
        <v>29</v>
      </c>
      <c r="C15" s="2">
        <v>54</v>
      </c>
      <c r="D15" s="1">
        <v>54</v>
      </c>
      <c r="E15" s="4">
        <v>66</v>
      </c>
      <c r="F15" s="4">
        <v>67</v>
      </c>
      <c r="G15" s="1"/>
    </row>
    <row r="16" spans="1:7" x14ac:dyDescent="0.3">
      <c r="A16" s="13"/>
      <c r="B16" s="6"/>
      <c r="C16" s="6"/>
      <c r="D16" s="7"/>
      <c r="E16" s="6"/>
    </row>
    <row r="17" spans="1:5" x14ac:dyDescent="0.3">
      <c r="A17" s="13"/>
      <c r="B17" s="6"/>
      <c r="C17" s="13"/>
      <c r="D17" s="6"/>
      <c r="E17" s="6"/>
    </row>
    <row r="18" spans="1:5" x14ac:dyDescent="0.3">
      <c r="A18" s="14"/>
      <c r="B18" s="6"/>
      <c r="C18" s="14"/>
      <c r="D18" s="6"/>
      <c r="E18" s="6"/>
    </row>
    <row r="19" spans="1:5" x14ac:dyDescent="0.3">
      <c r="A19" s="14"/>
      <c r="B19" s="6"/>
      <c r="C19" s="14"/>
      <c r="D19" s="6"/>
      <c r="E19" s="6"/>
    </row>
    <row r="20" spans="1:5" x14ac:dyDescent="0.3">
      <c r="A20" s="13"/>
      <c r="B20" s="6"/>
      <c r="C20" s="6"/>
      <c r="D20" s="7"/>
      <c r="E20" s="6"/>
    </row>
    <row r="21" spans="1:5" x14ac:dyDescent="0.3">
      <c r="A21" s="14"/>
      <c r="B21" s="6"/>
      <c r="C21" s="14"/>
      <c r="D21" s="6"/>
      <c r="E21" s="6"/>
    </row>
    <row r="22" spans="1:5" x14ac:dyDescent="0.3">
      <c r="A22" s="13"/>
      <c r="B22" s="6"/>
      <c r="C22" s="13"/>
      <c r="D22" s="6"/>
      <c r="E22" s="6"/>
    </row>
    <row r="23" spans="1:5" x14ac:dyDescent="0.3">
      <c r="A23" s="14"/>
      <c r="B23" s="6"/>
      <c r="C23" s="14"/>
      <c r="D23" s="6"/>
      <c r="E23" s="6"/>
    </row>
    <row r="24" spans="1:5" x14ac:dyDescent="0.3">
      <c r="A24" s="14"/>
      <c r="B24" s="6"/>
      <c r="C24" s="14"/>
      <c r="D24" s="6"/>
      <c r="E24" s="6"/>
    </row>
    <row r="25" spans="1:5" x14ac:dyDescent="0.3">
      <c r="A25" s="6"/>
      <c r="B25" s="6"/>
      <c r="C25" s="6"/>
      <c r="D25" s="6"/>
      <c r="E25" s="6"/>
    </row>
  </sheetData>
  <sortState xmlns:xlrd2="http://schemas.microsoft.com/office/spreadsheetml/2017/richdata2" ref="A2:G15">
    <sortCondition descending="1" ref="G2:G1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zoomScale="110" zoomScaleNormal="110" workbookViewId="0">
      <selection activeCell="A2" sqref="A2:G6"/>
    </sheetView>
  </sheetViews>
  <sheetFormatPr defaultColWidth="11.5546875" defaultRowHeight="14.4" x14ac:dyDescent="0.3"/>
  <cols>
    <col min="1" max="1" width="33.88671875" customWidth="1"/>
    <col min="2" max="6" width="0" hidden="1" customWidth="1"/>
  </cols>
  <sheetData>
    <row r="1" spans="1:7" x14ac:dyDescent="0.3">
      <c r="A1" s="8" t="s">
        <v>24</v>
      </c>
      <c r="B1" s="9">
        <v>45802</v>
      </c>
      <c r="C1" s="9">
        <v>45835</v>
      </c>
      <c r="D1" s="9">
        <v>45869</v>
      </c>
      <c r="E1" s="9">
        <v>45911</v>
      </c>
      <c r="F1" s="9">
        <v>45938</v>
      </c>
      <c r="G1" s="9">
        <v>46011</v>
      </c>
    </row>
    <row r="2" spans="1:7" x14ac:dyDescent="0.3">
      <c r="A2" s="1" t="s">
        <v>15</v>
      </c>
      <c r="B2" s="1">
        <v>80</v>
      </c>
      <c r="C2" s="1">
        <v>300</v>
      </c>
      <c r="D2" s="1">
        <v>300</v>
      </c>
      <c r="E2" s="4">
        <v>304</v>
      </c>
      <c r="F2" s="1">
        <v>314</v>
      </c>
      <c r="G2" s="1">
        <v>407</v>
      </c>
    </row>
    <row r="3" spans="1:7" x14ac:dyDescent="0.3">
      <c r="A3" s="1" t="s">
        <v>17</v>
      </c>
      <c r="B3" s="1">
        <v>53</v>
      </c>
      <c r="C3" s="1">
        <v>243</v>
      </c>
      <c r="D3" s="1">
        <v>254</v>
      </c>
      <c r="E3" s="4">
        <v>264</v>
      </c>
      <c r="F3" s="1">
        <v>265</v>
      </c>
      <c r="G3" s="1">
        <v>296</v>
      </c>
    </row>
    <row r="4" spans="1:7" x14ac:dyDescent="0.3">
      <c r="A4" s="1" t="s">
        <v>25</v>
      </c>
      <c r="B4" s="1">
        <v>48</v>
      </c>
      <c r="C4" s="1">
        <f>75-5</f>
        <v>70</v>
      </c>
      <c r="D4" s="1">
        <v>73</v>
      </c>
      <c r="E4" s="1">
        <v>79</v>
      </c>
      <c r="F4" s="4">
        <v>79</v>
      </c>
      <c r="G4" s="1">
        <v>130</v>
      </c>
    </row>
    <row r="5" spans="1:7" x14ac:dyDescent="0.3">
      <c r="A5" s="4" t="s">
        <v>32</v>
      </c>
      <c r="B5" s="1">
        <v>28</v>
      </c>
      <c r="C5" s="4">
        <v>59</v>
      </c>
      <c r="D5" s="1">
        <v>72</v>
      </c>
      <c r="E5" s="4">
        <v>78</v>
      </c>
      <c r="F5" s="1">
        <v>96</v>
      </c>
      <c r="G5" s="1">
        <v>129</v>
      </c>
    </row>
    <row r="6" spans="1:7" x14ac:dyDescent="0.3">
      <c r="A6" s="1" t="s">
        <v>10</v>
      </c>
      <c r="B6" s="1">
        <v>16</v>
      </c>
      <c r="C6" s="1">
        <v>42</v>
      </c>
      <c r="D6" s="1">
        <v>54</v>
      </c>
      <c r="E6" s="4">
        <v>71</v>
      </c>
      <c r="F6" s="1">
        <v>84</v>
      </c>
      <c r="G6" s="1">
        <v>106</v>
      </c>
    </row>
    <row r="7" spans="1:7" x14ac:dyDescent="0.3">
      <c r="A7" s="6"/>
      <c r="C7" s="7"/>
    </row>
    <row r="8" spans="1:7" x14ac:dyDescent="0.3">
      <c r="A8" s="6"/>
      <c r="C8" s="6"/>
    </row>
  </sheetData>
  <sortState xmlns:xlrd2="http://schemas.microsoft.com/office/spreadsheetml/2017/richdata2" ref="A2:G6">
    <sortCondition descending="1" ref="G2:G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zoomScale="110" zoomScaleNormal="110" workbookViewId="0">
      <selection activeCell="A6" sqref="A6:XFD11"/>
    </sheetView>
  </sheetViews>
  <sheetFormatPr defaultColWidth="11.5546875" defaultRowHeight="14.4" x14ac:dyDescent="0.3"/>
  <cols>
    <col min="1" max="1" width="32" customWidth="1"/>
    <col min="2" max="6" width="0" hidden="1" customWidth="1"/>
  </cols>
  <sheetData>
    <row r="1" spans="1:7" x14ac:dyDescent="0.3">
      <c r="A1" s="8" t="s">
        <v>26</v>
      </c>
      <c r="B1" s="9">
        <v>45802</v>
      </c>
      <c r="C1" s="9">
        <v>45835</v>
      </c>
      <c r="D1" s="9">
        <v>45869</v>
      </c>
      <c r="E1" s="9">
        <v>45911</v>
      </c>
      <c r="F1" s="9">
        <v>45938</v>
      </c>
      <c r="G1" s="9">
        <v>46011</v>
      </c>
    </row>
    <row r="2" spans="1:7" x14ac:dyDescent="0.3">
      <c r="A2" s="4" t="s">
        <v>34</v>
      </c>
      <c r="B2" s="1">
        <v>56</v>
      </c>
      <c r="C2" s="1">
        <v>95</v>
      </c>
      <c r="D2" s="1">
        <v>110</v>
      </c>
      <c r="E2" s="4">
        <v>121</v>
      </c>
      <c r="F2" s="1">
        <v>125</v>
      </c>
      <c r="G2" s="4">
        <v>131</v>
      </c>
    </row>
    <row r="3" spans="1:7" x14ac:dyDescent="0.3">
      <c r="A3" s="4" t="s">
        <v>33</v>
      </c>
      <c r="B3" s="1">
        <v>25</v>
      </c>
      <c r="C3" s="1">
        <v>47</v>
      </c>
      <c r="D3" s="1">
        <v>50</v>
      </c>
      <c r="E3" s="4">
        <v>68</v>
      </c>
      <c r="F3" s="1">
        <v>71</v>
      </c>
      <c r="G3" s="4">
        <v>122</v>
      </c>
    </row>
    <row r="4" spans="1:7" x14ac:dyDescent="0.3">
      <c r="A4" s="4" t="s">
        <v>44</v>
      </c>
      <c r="B4" s="1"/>
      <c r="C4" s="1"/>
      <c r="D4" s="4">
        <v>40</v>
      </c>
      <c r="E4" s="1">
        <v>76</v>
      </c>
      <c r="F4" s="1">
        <v>94</v>
      </c>
      <c r="G4" s="4">
        <v>108</v>
      </c>
    </row>
    <row r="5" spans="1:7" x14ac:dyDescent="0.3">
      <c r="A5" s="1" t="s">
        <v>29</v>
      </c>
      <c r="B5" s="1">
        <v>38</v>
      </c>
      <c r="C5" s="1">
        <v>43</v>
      </c>
      <c r="D5" s="1">
        <v>65</v>
      </c>
      <c r="E5" s="4">
        <v>67</v>
      </c>
      <c r="F5" s="1">
        <v>76</v>
      </c>
      <c r="G5" s="4">
        <v>104</v>
      </c>
    </row>
    <row r="6" spans="1:7" hidden="1" x14ac:dyDescent="0.3">
      <c r="A6" s="1" t="s">
        <v>7</v>
      </c>
      <c r="B6" s="1">
        <v>38</v>
      </c>
      <c r="C6" s="1">
        <v>62</v>
      </c>
      <c r="D6" s="1">
        <v>66</v>
      </c>
      <c r="E6" s="4">
        <v>71</v>
      </c>
      <c r="F6" s="1">
        <v>71</v>
      </c>
      <c r="G6" s="4">
        <v>101</v>
      </c>
    </row>
    <row r="7" spans="1:7" hidden="1" x14ac:dyDescent="0.3">
      <c r="A7" s="1" t="s">
        <v>19</v>
      </c>
      <c r="B7" s="1">
        <v>48</v>
      </c>
      <c r="C7" s="1">
        <v>63</v>
      </c>
      <c r="D7" s="1">
        <v>79</v>
      </c>
      <c r="E7" s="4">
        <v>89</v>
      </c>
      <c r="F7" s="1">
        <v>90</v>
      </c>
      <c r="G7" s="1"/>
    </row>
    <row r="8" spans="1:7" hidden="1" x14ac:dyDescent="0.3">
      <c r="A8" s="1" t="s">
        <v>3</v>
      </c>
      <c r="B8" s="1">
        <v>48</v>
      </c>
      <c r="C8" s="1">
        <v>73</v>
      </c>
      <c r="D8" s="1">
        <v>75</v>
      </c>
      <c r="E8" s="4">
        <v>75</v>
      </c>
      <c r="F8" s="1">
        <v>87</v>
      </c>
      <c r="G8" s="1"/>
    </row>
    <row r="9" spans="1:7" hidden="1" x14ac:dyDescent="0.3">
      <c r="A9" s="1" t="s">
        <v>5</v>
      </c>
      <c r="B9" s="1">
        <v>35</v>
      </c>
      <c r="C9" s="1">
        <v>58</v>
      </c>
      <c r="D9" s="1">
        <v>60</v>
      </c>
      <c r="E9" s="4">
        <v>70</v>
      </c>
      <c r="F9" s="1">
        <v>71</v>
      </c>
      <c r="G9" s="1"/>
    </row>
    <row r="10" spans="1:7" hidden="1" x14ac:dyDescent="0.3">
      <c r="A10" s="1" t="s">
        <v>27</v>
      </c>
      <c r="B10" s="1">
        <v>28</v>
      </c>
      <c r="C10" s="1">
        <v>48</v>
      </c>
      <c r="D10" s="1">
        <v>54</v>
      </c>
      <c r="E10" s="4">
        <v>61</v>
      </c>
      <c r="F10" s="1">
        <v>68</v>
      </c>
      <c r="G10" s="1"/>
    </row>
    <row r="11" spans="1:7" hidden="1" x14ac:dyDescent="0.3">
      <c r="A11" s="1" t="s">
        <v>28</v>
      </c>
      <c r="B11" s="1">
        <v>29</v>
      </c>
      <c r="C11" s="1">
        <v>54</v>
      </c>
      <c r="D11" s="1">
        <v>54</v>
      </c>
      <c r="E11" s="4">
        <v>66</v>
      </c>
      <c r="F11" s="1">
        <v>67</v>
      </c>
      <c r="G11" s="1"/>
    </row>
    <row r="12" spans="1:7" x14ac:dyDescent="0.3">
      <c r="A12" s="7"/>
      <c r="B12" s="6"/>
      <c r="C12" s="6"/>
      <c r="D12" s="7"/>
      <c r="E12" s="6"/>
    </row>
    <row r="13" spans="1:7" x14ac:dyDescent="0.3">
      <c r="A13" s="7"/>
      <c r="B13" s="6"/>
      <c r="C13" s="6"/>
      <c r="D13" s="7"/>
      <c r="E13" s="6"/>
    </row>
    <row r="14" spans="1:7" x14ac:dyDescent="0.3">
      <c r="A14" s="6"/>
      <c r="B14" s="6"/>
      <c r="C14" s="6"/>
      <c r="D14" s="6"/>
      <c r="E14" s="6"/>
    </row>
  </sheetData>
  <sortState xmlns:xlrd2="http://schemas.microsoft.com/office/spreadsheetml/2017/richdata2" ref="A2:G11">
    <sortCondition descending="1" ref="G2:G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zoomScale="110" zoomScaleNormal="110" workbookViewId="0">
      <selection activeCell="A2" sqref="A2:G6"/>
    </sheetView>
  </sheetViews>
  <sheetFormatPr defaultColWidth="11.5546875" defaultRowHeight="14.4" x14ac:dyDescent="0.3"/>
  <cols>
    <col min="1" max="1" width="32.77734375" customWidth="1"/>
    <col min="2" max="3" width="11.5546875" hidden="1" customWidth="1"/>
    <col min="4" max="6" width="0" hidden="1" customWidth="1"/>
  </cols>
  <sheetData>
    <row r="1" spans="1:7" x14ac:dyDescent="0.3">
      <c r="A1" s="8" t="s">
        <v>30</v>
      </c>
      <c r="B1" s="9">
        <v>45802</v>
      </c>
      <c r="C1" s="9">
        <v>45835</v>
      </c>
      <c r="D1" s="9">
        <v>45869</v>
      </c>
      <c r="E1" s="9">
        <v>45911</v>
      </c>
      <c r="F1" s="9">
        <v>45938</v>
      </c>
      <c r="G1" s="9">
        <v>46011</v>
      </c>
    </row>
    <row r="2" spans="1:7" x14ac:dyDescent="0.3">
      <c r="A2" s="1" t="s">
        <v>21</v>
      </c>
      <c r="B2" s="1">
        <v>53</v>
      </c>
      <c r="C2" s="1">
        <v>179</v>
      </c>
      <c r="D2" s="1">
        <v>179</v>
      </c>
      <c r="E2" s="4">
        <v>220</v>
      </c>
      <c r="F2" s="4">
        <v>257</v>
      </c>
      <c r="G2" s="4">
        <v>383</v>
      </c>
    </row>
    <row r="3" spans="1:7" x14ac:dyDescent="0.3">
      <c r="A3" s="1" t="s">
        <v>16</v>
      </c>
      <c r="B3" s="1">
        <v>80</v>
      </c>
      <c r="C3" s="1">
        <v>185</v>
      </c>
      <c r="D3" s="1">
        <v>185</v>
      </c>
      <c r="E3" s="4">
        <v>189</v>
      </c>
      <c r="F3" s="4">
        <v>189</v>
      </c>
      <c r="G3" s="4">
        <v>281</v>
      </c>
    </row>
    <row r="4" spans="1:7" x14ac:dyDescent="0.3">
      <c r="A4" s="4" t="s">
        <v>41</v>
      </c>
      <c r="B4" s="1">
        <v>29</v>
      </c>
      <c r="C4" s="1">
        <v>90</v>
      </c>
      <c r="D4" s="1">
        <v>90</v>
      </c>
      <c r="E4" s="4">
        <v>90</v>
      </c>
      <c r="F4" s="4">
        <v>90</v>
      </c>
      <c r="G4" s="4">
        <v>174</v>
      </c>
    </row>
    <row r="5" spans="1:7" x14ac:dyDescent="0.3">
      <c r="A5" s="1" t="s">
        <v>31</v>
      </c>
      <c r="B5" s="1">
        <v>28</v>
      </c>
      <c r="C5" s="1">
        <v>31</v>
      </c>
      <c r="D5" s="1">
        <v>72</v>
      </c>
      <c r="E5" s="4">
        <v>90</v>
      </c>
      <c r="F5" s="4">
        <v>118</v>
      </c>
      <c r="G5" s="4">
        <v>151</v>
      </c>
    </row>
    <row r="6" spans="1:7" x14ac:dyDescent="0.3">
      <c r="A6" s="4" t="s">
        <v>35</v>
      </c>
      <c r="B6" s="1">
        <v>30</v>
      </c>
      <c r="C6" s="1">
        <v>103</v>
      </c>
      <c r="D6" s="1">
        <v>103</v>
      </c>
      <c r="E6" s="4">
        <v>103</v>
      </c>
      <c r="F6" s="4">
        <v>103</v>
      </c>
      <c r="G6" s="4">
        <v>123</v>
      </c>
    </row>
    <row r="7" spans="1:7" hidden="1" x14ac:dyDescent="0.3">
      <c r="A7" s="4" t="s">
        <v>45</v>
      </c>
      <c r="B7" s="1"/>
      <c r="C7" s="1"/>
      <c r="D7" s="1"/>
      <c r="E7" s="1"/>
      <c r="F7" s="4">
        <v>63</v>
      </c>
      <c r="G7" s="1"/>
    </row>
    <row r="8" spans="1:7" hidden="1" x14ac:dyDescent="0.3">
      <c r="A8" s="4" t="s">
        <v>42</v>
      </c>
      <c r="B8" s="1"/>
      <c r="C8" s="1"/>
      <c r="D8" s="4">
        <v>34</v>
      </c>
      <c r="E8" s="1">
        <v>37</v>
      </c>
      <c r="F8" s="4">
        <v>55</v>
      </c>
      <c r="G8" s="1"/>
    </row>
    <row r="9" spans="1:7" hidden="1" x14ac:dyDescent="0.3">
      <c r="A9" s="4" t="s">
        <v>43</v>
      </c>
      <c r="B9" s="1">
        <v>23</v>
      </c>
      <c r="C9" s="1"/>
      <c r="D9" s="4">
        <v>39</v>
      </c>
      <c r="E9" s="1">
        <v>48</v>
      </c>
      <c r="F9" s="4">
        <v>50</v>
      </c>
      <c r="G9" s="1"/>
    </row>
    <row r="10" spans="1:7" hidden="1" x14ac:dyDescent="0.3">
      <c r="A10" s="1" t="s">
        <v>9</v>
      </c>
      <c r="B10" s="1">
        <v>23</v>
      </c>
      <c r="C10" s="1">
        <v>29</v>
      </c>
      <c r="D10" s="1">
        <v>39</v>
      </c>
      <c r="E10" s="4">
        <v>42</v>
      </c>
      <c r="F10" s="4">
        <v>43</v>
      </c>
      <c r="G10" s="1"/>
    </row>
    <row r="11" spans="1:7" x14ac:dyDescent="0.3">
      <c r="A11" s="7"/>
      <c r="B11" s="6"/>
      <c r="C11" s="6"/>
      <c r="D11" s="7"/>
      <c r="E11" s="6"/>
    </row>
    <row r="12" spans="1:7" x14ac:dyDescent="0.3">
      <c r="A12" s="6"/>
      <c r="B12" s="6"/>
      <c r="C12" s="6"/>
      <c r="D12" s="6"/>
      <c r="E12" s="6"/>
    </row>
  </sheetData>
  <sortState xmlns:xlrd2="http://schemas.microsoft.com/office/spreadsheetml/2017/richdata2" ref="A2:G6">
    <sortCondition descending="1" ref="G2:G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Rinaldi</vt:lpstr>
      <vt:lpstr>Meyer</vt:lpstr>
      <vt:lpstr>Valenzuela</vt:lpstr>
      <vt:lpstr>Scavuzzo</vt:lpstr>
      <vt:lpstr>Zumaran</vt:lpstr>
      <vt:lpstr>Ham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Werosch</dc:creator>
  <cp:lastModifiedBy>Eliana Werosch</cp:lastModifiedBy>
  <dcterms:created xsi:type="dcterms:W3CDTF">2025-05-25T22:57:56Z</dcterms:created>
  <dcterms:modified xsi:type="dcterms:W3CDTF">2025-12-22T01:16:07Z</dcterms:modified>
</cp:coreProperties>
</file>